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760" windowWidth="30240" windowHeight="1778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Energy &amp; Carbon Log" sheetId="2" state="visible" r:id="rId2"/>
    <sheet xmlns:r="http://schemas.openxmlformats.org/officeDocument/2006/relationships" name="Water Usage &amp; Reuse" sheetId="3" state="visible" r:id="rId3"/>
    <sheet xmlns:r="http://schemas.openxmlformats.org/officeDocument/2006/relationships" name="Recycled Materials Tracker" sheetId="4" state="visible" r:id="rId4"/>
    <sheet xmlns:r="http://schemas.openxmlformats.org/officeDocument/2006/relationships" name="CSR &amp; Community Log" sheetId="5" state="visible" r:id="rId5"/>
    <sheet xmlns:r="http://schemas.openxmlformats.org/officeDocument/2006/relationships" name="Sustainability Dashboard" sheetId="6" state="visible" r:id="rId6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Calibri"/>
      <family val="2"/>
      <b val="1"/>
      <sz val="14"/>
    </font>
    <font>
      <name val="Calibri"/>
      <family val="2"/>
      <b val="1"/>
      <sz val="12"/>
    </font>
    <font>
      <name val="Calibri"/>
      <family val="2"/>
      <b val="1"/>
      <sz val="11"/>
    </font>
    <font>
      <name val="Inter"/>
      <b val="1"/>
      <color rgb="00FFFFFF"/>
    </font>
    <font>
      <name val="Inter"/>
      <b val="1"/>
      <sz val="14"/>
    </font>
    <font>
      <name val="Inter"/>
      <color theme="1"/>
      <sz val="11"/>
    </font>
    <font>
      <name val="Inter"/>
      <b val="1"/>
      <sz val="12"/>
    </font>
    <font>
      <name val="Inter"/>
      <b val="1"/>
      <sz val="11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4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E10618"/>
      </patternFill>
    </fill>
  </fills>
  <borders count="2">
    <border>
      <left/>
      <right/>
      <top/>
      <bottom/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3" fillId="0" borderId="0" pivotButton="0" quotePrefix="0" xfId="0"/>
    <xf numFmtId="2" fontId="0" fillId="0" borderId="0" pivotButton="0" quotePrefix="0" xfId="0"/>
    <xf numFmtId="1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3" fillId="0" borderId="0" pivotButton="0" quotePrefix="0" xfId="0"/>
    <xf numFmtId="0" fontId="0" fillId="0" borderId="0" applyAlignment="1" pivotButton="0" quotePrefix="0" xfId="0">
      <alignment horizontal="center"/>
    </xf>
    <xf numFmtId="0" fontId="9" fillId="0" borderId="0" pivotButton="0" quotePrefix="0" xfId="0"/>
    <xf numFmtId="0" fontId="10" fillId="0" borderId="0" pivotButton="0" quotePrefix="0" xfId="0"/>
    <xf numFmtId="0" fontId="4" fillId="2" borderId="1" pivotButton="0" quotePrefix="0" xfId="0"/>
    <xf numFmtId="0" fontId="11" fillId="0" borderId="1" pivotButton="0" quotePrefix="0" xfId="0"/>
    <xf numFmtId="0" fontId="12" fillId="0" borderId="0" pivotButton="0" quotePrefix="0" xfId="0"/>
    <xf numFmtId="0" fontId="13" fillId="0" borderId="0" pivotButton="0" quotePrefix="0" xfId="0"/>
    <xf numFmtId="0" fontId="4" fillId="3" borderId="0" pivotButton="0" quotePrefix="0" xfId="0"/>
    <xf numFmtId="0" fontId="11" fillId="0" borderId="0" pivotButton="0" quotePrefix="0" xfId="0"/>
    <xf numFmtId="0" fontId="4" fillId="2" borderId="0" pivotButton="0" quotePrefix="0" xfId="0"/>
    <xf numFmtId="0" fontId="14" fillId="0" borderId="0" pivotButton="0" quotePrefix="0" xfId="0"/>
    <xf numFmtId="0" fontId="15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pivotButton="0" quotePrefix="0" xfId="0"/>
    <xf numFmtId="0" fontId="7" fillId="0" borderId="0" applyAlignment="1" pivotButton="0" quotePrefix="0" xfId="0">
      <alignment horizontal="center"/>
    </xf>
    <xf numFmtId="0" fontId="8" fillId="0" borderId="0" applyAlignment="1" pivotButton="0" quotePrefix="0" xfId="0">
      <alignment horizontal="center"/>
    </xf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0" fontId="6" fillId="0" borderId="0" applyAlignment="1" pivotButton="0" quotePrefix="0" xfId="0">
      <alignment horizontal="center"/>
    </xf>
    <xf numFmtId="2" fontId="6" fillId="0" borderId="0" pivotButton="0" quotePrefix="0" xfId="0"/>
    <xf numFmtId="10" fontId="6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tCO2e Trend</a:t>
            </a:r>
          </a:p>
        </rich>
      </tx>
      <overlay val="0"/>
    </title>
    <plotArea>
      <layout/>
      <lineChart>
        <grouping val="standard"/>
        <varyColors val="0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'Energy &amp; Carbon Log'!$A$4:$A$5</f>
              <strCache>
                <ptCount val="2"/>
                <pt idx="1">
                  <v>Date</v>
                </pt>
              </strCache>
            </strRef>
          </cat>
          <val>
            <numRef>
              <f>'Energy &amp; Carbon Log'!$I$4:$I$5</f>
              <numCache>
                <formatCode>General</formatCode>
                <ptCount val="2"/>
                <pt idx="1">
                  <v>0</v>
                </pt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smooth val="0"/>
        <axId val="10"/>
        <axId val="100"/>
      </lineChart>
      <catAx>
        <axId val="10"/>
        <scaling>
          <orientation val="minMax"/>
        </scaling>
        <delete val="0"/>
        <axPos val="b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0"/>
        <crosses val="autoZero"/>
        <auto val="0"/>
        <lblAlgn val="ctr"/>
        <lblOffset val="100"/>
        <noMultiLvlLbl val="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tCO2e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Water Used vs Reused (gal)</a:t>
            </a:r>
          </a:p>
        </rich>
      </tx>
      <overlay val="0"/>
    </title>
    <plotArea>
      <layout/>
      <barChart>
        <barDir val="col"/>
        <grouping val="clustered"/>
        <varyColors val="0"/>
        <ser>
          <idx val="0"/>
          <order val="0"/>
          <spPr>
            <a:ln xmlns:a="http://schemas.openxmlformats.org/drawingml/2006/main">
              <a:prstDash val="solid"/>
            </a:ln>
          </spPr>
          <invertIfNegative val="0"/>
          <cat>
            <strRef>
              <f>'Water Usage &amp; Reuse'!$A$4:$A$5</f>
              <strCache>
                <ptCount val="2"/>
                <pt idx="1">
                  <v>Date</v>
                </pt>
              </strCache>
            </strRef>
          </cat>
          <val>
            <numRef>
              <f>'Water Usage &amp; Reuse'!$E$4:$E$5</f>
              <numCache>
                <formatCode>General</formatCode>
                <ptCount val="2"/>
                <pt idx="1">
                  <v>0</v>
                </pt>
              </numCache>
            </numRef>
          </val>
        </ser>
        <ser>
          <idx val="1"/>
          <order val="1"/>
          <spPr>
            <a:ln xmlns:a="http://schemas.openxmlformats.org/drawingml/2006/main">
              <a:prstDash val="solid"/>
            </a:ln>
          </spPr>
          <invertIfNegative val="0"/>
          <cat>
            <strRef>
              <f>'Water Usage &amp; Reuse'!$A$4:$A$5</f>
              <strCache>
                <ptCount val="2"/>
                <pt idx="1">
                  <v>Date</v>
                </pt>
              </strCache>
            </strRef>
          </cat>
          <val>
            <numRef>
              <f>'Water Usage &amp; Reuse'!$D$4:$D$5</f>
              <numCache>
                <formatCode>General</formatCode>
                <ptCount val="2"/>
                <pt idx="1">
                  <v>0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b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0"/>
        <crosses val="autoZero"/>
        <auto val="0"/>
        <lblAlgn val="ctr"/>
        <lblOffset val="100"/>
        <noMultiLvlLbl val="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Gallons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Avg Recycled Content vs Target</a:t>
            </a:r>
          </a:p>
        </rich>
      </tx>
      <overlay val="0"/>
    </title>
    <plotArea>
      <layout/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strRef>
              <f>'Sustainability Dashboard'!$A$30:$A$31</f>
              <strCache>
                <ptCount val="2"/>
                <pt idx="0">
                  <v>Avg Recycled</v>
                </pt>
                <pt idx="1">
                  <v>Remaining to Target</v>
                </pt>
              </strCache>
            </strRef>
          </cat>
          <val>
            <numRef>
              <f>'Sustainability Dashboard'!$B$30:$B$31</f>
              <numCache>
                <formatCode>General</formatCode>
                <ptCount val="2"/>
                <pt idx="0">
                  <v>0</v>
                </pt>
                <pt idx="1">
                  <v>0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  <showLeaderLines val="1"/>
        </dLbls>
        <firstSliceAng val="0"/>
      </pieChart>
    </plotArea>
    <legend>
      <legendPos val="r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6</col>
      <colOff>0</colOff>
      <row>5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21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12</col>
      <colOff>0</colOff>
      <row>5</row>
      <rowOff>0</rowOff>
    </from>
    <ext cx="540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style="5" min="1" max="1"/>
    <col width="22" customWidth="1" style="5" min="2" max="2"/>
    <col width="40" customWidth="1" style="5" min="3" max="3"/>
    <col width="24" customWidth="1" style="5" min="4" max="4"/>
    <col width="24" customWidth="1" style="5" min="5" max="5"/>
    <col width="24" customWidth="1" style="5" min="6" max="6"/>
  </cols>
  <sheetData>
    <row r="2" ht="18" customHeight="1" s="5"/>
    <row r="3" ht="18" customHeight="1" s="5"/>
    <row r="4" ht="18" customHeight="1" s="5"/>
    <row r="5" ht="18" customHeight="1" s="5"/>
    <row r="6" ht="18" customHeight="1" s="5"/>
    <row r="8">
      <c r="B8" s="10" t="inlineStr">
        <is>
          <t>SUSTAINABILITY ACTION TRACKING</t>
        </is>
      </c>
    </row>
    <row r="9">
      <c r="B9" s="11" t="inlineStr">
        <is>
          <t>STRAVIK Construction Group · Controlled Document</t>
        </is>
      </c>
    </row>
    <row r="11">
      <c r="B11" s="12" t="inlineStr">
        <is>
          <t>Document No.</t>
        </is>
      </c>
      <c r="C11" s="13" t="inlineStr">
        <is>
          <t>STV-ENV-REG-006B</t>
        </is>
      </c>
    </row>
    <row r="12">
      <c r="B12" s="12" t="inlineStr">
        <is>
          <t>Revision</t>
        </is>
      </c>
      <c r="C12" s="13" t="inlineStr">
        <is>
          <t>00 (Initial Issue)</t>
        </is>
      </c>
    </row>
    <row r="13">
      <c r="B13" s="12" t="inlineStr">
        <is>
          <t>Effective Date</t>
        </is>
      </c>
      <c r="C13" s="13" t="inlineStr">
        <is>
          <t>2026-10-24</t>
        </is>
      </c>
    </row>
    <row r="14">
      <c r="B14" s="12" t="inlineStr">
        <is>
          <t>Status</t>
        </is>
      </c>
      <c r="C14" s="13" t="inlineStr">
        <is>
          <t>Issued for review / pending approval</t>
        </is>
      </c>
    </row>
    <row r="15">
      <c r="B15" s="12" t="inlineStr">
        <is>
          <t>Master List</t>
        </is>
      </c>
      <c r="C15" s="13" t="inlineStr">
        <is>
          <t>STV-GOV-REG-000</t>
        </is>
      </c>
    </row>
    <row r="17">
      <c r="B17" s="14" t="inlineStr">
        <is>
          <t>Aligned with ISO 9001:2015 / ISO 14001:2015 / ISO 45001:2018 as applicable. No third-party certification is claimed.</t>
        </is>
      </c>
    </row>
    <row r="19">
      <c r="B19" s="15" t="inlineStr">
        <is>
          <t>REVISION HISTORY</t>
        </is>
      </c>
    </row>
    <row r="20">
      <c r="B20" s="16" t="inlineStr">
        <is>
          <t>Rev.</t>
        </is>
      </c>
      <c r="C20" s="16" t="inlineStr">
        <is>
          <t>Date</t>
        </is>
      </c>
      <c r="D20" s="16" t="inlineStr">
        <is>
          <t>Description</t>
        </is>
      </c>
      <c r="E20" s="16" t="inlineStr">
        <is>
          <t>Prepared By</t>
        </is>
      </c>
      <c r="F20" s="16" t="inlineStr">
        <is>
          <t>Approved By</t>
        </is>
      </c>
    </row>
    <row r="21">
      <c r="B21" s="17" t="inlineStr">
        <is>
          <t>00</t>
        </is>
      </c>
      <c r="C21" s="17" t="inlineStr">
        <is>
          <t>2026-10-24</t>
        </is>
      </c>
      <c r="D21" s="17" t="inlineStr">
        <is>
          <t>Initial issue for STRAVIK Construction Group</t>
        </is>
      </c>
      <c r="E21" s="17" t="inlineStr">
        <is>
          <t>[PREPARED BY]</t>
        </is>
      </c>
      <c r="F21" s="17" t="inlineStr">
        <is>
          <t>Michael Gaya, President</t>
        </is>
      </c>
    </row>
    <row r="23">
      <c r="B23" s="15" t="inlineStr">
        <is>
          <t>APPROVAL</t>
        </is>
      </c>
    </row>
    <row r="24">
      <c r="B24" s="18" t="inlineStr">
        <is>
          <t>Role</t>
        </is>
      </c>
      <c r="C24" s="18" t="inlineStr">
        <is>
          <t>Name</t>
        </is>
      </c>
      <c r="D24" s="18" t="inlineStr">
        <is>
          <t>Title</t>
        </is>
      </c>
      <c r="E24" s="18" t="inlineStr">
        <is>
          <t>Signature</t>
        </is>
      </c>
      <c r="F24" s="18" t="inlineStr">
        <is>
          <t>Date</t>
        </is>
      </c>
    </row>
    <row r="25">
      <c r="B25" s="17" t="inlineStr">
        <is>
          <t>Prepared By</t>
        </is>
      </c>
      <c r="C25" s="17" t="inlineStr">
        <is>
          <t>[PREPARED BY]</t>
        </is>
      </c>
      <c r="D25" s="17" t="inlineStr">
        <is>
          <t>[TITLE]</t>
        </is>
      </c>
      <c r="E25" s="17" t="inlineStr"/>
      <c r="F25" s="17" t="inlineStr"/>
    </row>
    <row r="26">
      <c r="B26" s="17" t="inlineStr">
        <is>
          <t>Reviewed By</t>
        </is>
      </c>
      <c r="C26" s="17" t="inlineStr">
        <is>
          <t>[QUALITY / HSE MANAGER]</t>
        </is>
      </c>
      <c r="D26" s="17" t="inlineStr">
        <is>
          <t>[TITLE]</t>
        </is>
      </c>
      <c r="E26" s="17" t="inlineStr"/>
      <c r="F26" s="17" t="inlineStr"/>
    </row>
    <row r="27">
      <c r="B27" s="17" t="inlineStr">
        <is>
          <t>Approved By</t>
        </is>
      </c>
      <c r="C27" s="17" t="inlineStr">
        <is>
          <t>Michael Gaya</t>
        </is>
      </c>
      <c r="D27" s="17" t="inlineStr">
        <is>
          <t>President</t>
        </is>
      </c>
      <c r="E27" s="17" t="inlineStr"/>
      <c r="F27" s="17" t="inlineStr"/>
    </row>
    <row r="29">
      <c r="B29" s="19" t="inlineStr">
        <is>
          <t>BUILT STRONGER.</t>
        </is>
      </c>
    </row>
    <row r="30">
      <c r="B30" s="20" t="inlineStr">
        <is>
          <t>4521 PGA Blvd, Unit 509, Palm Beach Gardens, FL 33418 · 954-235-3229 · info@stravikgroup.com · www.stravikgroup.com</t>
        </is>
      </c>
    </row>
    <row r="31">
      <c r="B31" s="20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7"/>
  <sheetViews>
    <sheetView tabSelected="1" workbookViewId="0">
      <pane ySplit="3" topLeftCell="A4" activePane="bottomLeft" state="frozen"/>
      <selection pane="bottomLeft" activeCell="A1" sqref="A1:H1"/>
    </sheetView>
  </sheetViews>
  <sheetFormatPr baseColWidth="10" defaultColWidth="8.83203125" defaultRowHeight="15"/>
  <cols>
    <col width="22" customWidth="1" style="5" min="1" max="3"/>
    <col width="26.1640625" bestFit="1" customWidth="1" style="5" min="4" max="4"/>
    <col width="22" customWidth="1" style="5" min="5" max="6"/>
    <col width="30.1640625" bestFit="1" customWidth="1" style="5" min="7" max="7"/>
    <col width="22" customWidth="1" style="5" min="8" max="11"/>
  </cols>
  <sheetData>
    <row r="1" ht="19" customHeight="1" s="5">
      <c r="A1" s="21" t="inlineStr">
        <is>
          <t>STRAVIK CONSTRUCTION SERVICES INC.</t>
        </is>
      </c>
      <c r="I1" s="22" t="n"/>
      <c r="J1" s="22" t="n"/>
      <c r="K1" s="22" t="n"/>
    </row>
    <row r="2" ht="16" customHeight="1" s="5">
      <c r="A2" s="23" t="inlineStr">
        <is>
          <t>SUSTAINABILITY ACTION TRACKING — ENERGY &amp; CARBON</t>
        </is>
      </c>
      <c r="I2" s="22" t="n"/>
      <c r="J2" s="22" t="n"/>
      <c r="K2" s="22" t="n"/>
    </row>
    <row r="3">
      <c r="A3" s="24" t="inlineStr">
        <is>
          <t>Document Code: STV-ENV-REG-006B | Revision: 00 | Effective Date: 2026-10-24</t>
        </is>
      </c>
      <c r="I3" s="25" t="n"/>
      <c r="J3" s="25" t="n"/>
      <c r="K3" s="25" t="n"/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  <c r="K4" s="22" t="n"/>
    </row>
    <row r="5">
      <c r="A5" s="26" t="inlineStr">
        <is>
          <t>Date</t>
        </is>
      </c>
      <c r="B5" s="26" t="inlineStr">
        <is>
          <t>Project / Site</t>
        </is>
      </c>
      <c r="C5" s="26" t="inlineStr">
        <is>
          <t>Diesel (L)</t>
        </is>
      </c>
      <c r="D5" s="26" t="inlineStr">
        <is>
          <t>Diesel Emission Factor (kg CO2/L)</t>
        </is>
      </c>
      <c r="E5" s="26" t="inlineStr">
        <is>
          <t>Diesel CO2 (t)</t>
        </is>
      </c>
      <c r="F5" s="26" t="inlineStr">
        <is>
          <t>Electric (kWh)</t>
        </is>
      </c>
      <c r="G5" s="26" t="inlineStr">
        <is>
          <t>Electric Emission Factor (kg CO2/kWh)</t>
        </is>
      </c>
      <c r="H5" s="26" t="inlineStr">
        <is>
          <t>Electric CO2 (t)</t>
        </is>
      </c>
      <c r="I5" s="26" t="inlineStr">
        <is>
          <t>Total tCO2e</t>
        </is>
      </c>
      <c r="J5" s="26" t="inlineStr">
        <is>
          <t>Equipment / Activity</t>
        </is>
      </c>
      <c r="K5" s="26" t="inlineStr">
        <is>
          <t>Notes</t>
        </is>
      </c>
    </row>
    <row r="6">
      <c r="A6" s="22" t="n"/>
      <c r="B6" s="22" t="n"/>
      <c r="C6" s="22" t="n"/>
      <c r="D6" s="22" t="n"/>
      <c r="E6" s="22">
        <f>C4*D4/1000</f>
        <v/>
      </c>
      <c r="F6" s="22" t="n"/>
      <c r="G6" s="22" t="n"/>
      <c r="H6" s="22">
        <f>F4*G4/1000</f>
        <v/>
      </c>
      <c r="I6" s="22">
        <f>E4+H4</f>
        <v/>
      </c>
      <c r="J6" s="22" t="n"/>
      <c r="K6" s="22" t="n"/>
    </row>
    <row r="7">
      <c r="A7" s="22" t="n"/>
      <c r="B7" s="22" t="n"/>
      <c r="C7" s="22" t="n"/>
      <c r="D7" s="22" t="n"/>
      <c r="E7" s="22">
        <f>C5*D5/1000</f>
        <v/>
      </c>
      <c r="F7" s="22" t="n"/>
      <c r="G7" s="22" t="n"/>
      <c r="H7" s="22">
        <f>F5*G5/1000</f>
        <v/>
      </c>
      <c r="I7" s="22">
        <f>E5+H5</f>
        <v/>
      </c>
      <c r="J7" s="22" t="n"/>
      <c r="K7" s="22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STV-ENV-REG-006B&amp;RRev 00 · Effective 2026-10-24</oddHeader>
    <oddFooter>&amp;LBUILT STRONGER.&amp;CPage &amp;P of &amp;N&amp;RSustainability Action Tracking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2" customWidth="1" style="5" min="1" max="8"/>
  </cols>
  <sheetData>
    <row r="1" ht="19" customHeight="1" s="5">
      <c r="A1" s="21" t="inlineStr">
        <is>
          <t>STRAVIK CONSTRUCTION SERVICES INC.</t>
        </is>
      </c>
    </row>
    <row r="2" ht="16" customHeight="1" s="5">
      <c r="A2" s="23" t="inlineStr">
        <is>
          <t>SUSTAINABILITY ACTION TRACKING — WATER USAGE &amp; REUSE</t>
        </is>
      </c>
    </row>
    <row r="3">
      <c r="A3" s="24" t="inlineStr">
        <is>
          <t>Document Code: STV-ENV-REG-006B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</row>
    <row r="5">
      <c r="A5" s="26" t="inlineStr">
        <is>
          <t>Date</t>
        </is>
      </c>
      <c r="B5" s="26" t="inlineStr">
        <is>
          <t>Activity</t>
        </is>
      </c>
      <c r="C5" s="26" t="inlineStr">
        <is>
          <t>Potable Water (gal)</t>
        </is>
      </c>
      <c r="D5" s="26" t="inlineStr">
        <is>
          <t>Reused / Reclaimed (gal)</t>
        </is>
      </c>
      <c r="E5" s="26" t="inlineStr">
        <is>
          <t>Total Water (gal)</t>
        </is>
      </c>
      <c r="F5" s="26" t="inlineStr">
        <is>
          <t>% Reused</t>
        </is>
      </c>
      <c r="G5" s="26" t="inlineStr">
        <is>
          <t>Source (Tank/Storm/Other)</t>
        </is>
      </c>
      <c r="H5" s="26" t="inlineStr">
        <is>
          <t>Comments</t>
        </is>
      </c>
    </row>
    <row r="6">
      <c r="A6" s="22" t="n"/>
      <c r="B6" s="22" t="n"/>
      <c r="C6" s="22" t="n"/>
      <c r="D6" s="22" t="n"/>
      <c r="E6" s="22">
        <f>C4+D4</f>
        <v/>
      </c>
      <c r="F6" s="22">
        <f>IF(E4=0,0,D4/E4)</f>
        <v/>
      </c>
      <c r="G6" s="22" t="n"/>
      <c r="H6" s="22" t="n"/>
    </row>
    <row r="7">
      <c r="A7" s="22" t="n"/>
      <c r="B7" s="22" t="n"/>
      <c r="C7" s="22" t="n"/>
      <c r="D7" s="22" t="n"/>
      <c r="E7" s="22">
        <f>C5+D5</f>
        <v/>
      </c>
      <c r="F7" s="22">
        <f>IF(E5=0,0,D5/E5)</f>
        <v/>
      </c>
      <c r="G7" s="22" t="n"/>
      <c r="H7" s="22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STV-ENV-REG-006B&amp;RRev 00 · Effective 2026-10-24</oddHeader>
    <oddFooter>&amp;LBUILT STRONGER.&amp;CPage &amp;P of &amp;N&amp;RSustainability Action Tracking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2" customWidth="1" style="5" min="1" max="11"/>
  </cols>
  <sheetData>
    <row r="1" ht="19" customHeight="1" s="5">
      <c r="A1" s="21" t="inlineStr">
        <is>
          <t>STRAVIK CONSTRUCTION SERVICES INC.</t>
        </is>
      </c>
      <c r="I1" s="22" t="n"/>
      <c r="J1" s="22" t="n"/>
      <c r="K1" s="22" t="n"/>
    </row>
    <row r="2" ht="16" customHeight="1" s="5">
      <c r="A2" s="23" t="inlineStr">
        <is>
          <t>SUSTAINABILITY ACTION TRACKING — RECYCLED MATERIALS &amp; PROCUREMENT</t>
        </is>
      </c>
      <c r="I2" s="22" t="n"/>
      <c r="J2" s="22" t="n"/>
      <c r="K2" s="22" t="n"/>
    </row>
    <row r="3">
      <c r="A3" s="24" t="inlineStr">
        <is>
          <t>Document Code: STV-ENV-REG-006B | Revision: 00 | Effective Date: 2026-10-24</t>
        </is>
      </c>
      <c r="I3" s="25" t="n"/>
      <c r="J3" s="25" t="n"/>
      <c r="K3" s="25" t="n"/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  <c r="K4" s="22" t="n"/>
    </row>
    <row r="5">
      <c r="A5" s="26" t="inlineStr">
        <is>
          <t>Date</t>
        </is>
      </c>
      <c r="B5" s="26" t="inlineStr">
        <is>
          <t>Project / Site</t>
        </is>
      </c>
      <c r="C5" s="26" t="inlineStr">
        <is>
          <t>Material</t>
        </is>
      </c>
      <c r="D5" s="26" t="inlineStr">
        <is>
          <t>Supplier</t>
        </is>
      </c>
      <c r="E5" s="26" t="inlineStr">
        <is>
          <t>Qty (tons or yd3)</t>
        </is>
      </c>
      <c r="F5" s="26" t="inlineStr">
        <is>
          <t>Unit (tons/yd3)</t>
        </is>
      </c>
      <c r="G5" s="26" t="inlineStr">
        <is>
          <t>Recycled Content (%)</t>
        </is>
      </c>
      <c r="H5" s="26" t="inlineStr">
        <is>
          <t>Regional (&lt;500 mi) (Y/N)</t>
        </is>
      </c>
      <c r="I5" s="26" t="inlineStr">
        <is>
          <t>EPD Provided (Y/N)</t>
        </is>
      </c>
      <c r="J5" s="26" t="inlineStr">
        <is>
          <t>Credit Ref (LEED/BREEAM/Envision)</t>
        </is>
      </c>
      <c r="K5" s="26" t="inlineStr">
        <is>
          <t>Notes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  <c r="K6" s="22" t="n"/>
    </row>
    <row r="7">
      <c r="A7" s="22" t="n"/>
      <c r="B7" s="22" t="n"/>
      <c r="C7" s="22" t="n"/>
      <c r="D7" s="22" t="n"/>
      <c r="E7" s="22" t="n"/>
      <c r="F7" s="22" t="n"/>
      <c r="G7" s="22" t="n"/>
      <c r="H7" s="22" t="n"/>
      <c r="I7" s="22" t="n"/>
      <c r="J7" s="22" t="n"/>
      <c r="K7" s="22" t="n"/>
    </row>
  </sheetData>
  <mergeCells count="3">
    <mergeCell ref="A3:H3"/>
    <mergeCell ref="A2:H2"/>
    <mergeCell ref="A1:H1"/>
  </mergeCells>
  <dataValidations count="2">
    <dataValidation sqref="F4:F1000" showDropDown="0" showInputMessage="1" showErrorMessage="1" allowBlank="1" type="list">
      <formula1>"tons,yd3"</formula1>
    </dataValidation>
    <dataValidation sqref="H4:I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STV-ENV-REG-006B&amp;RRev 00 · Effective 2026-10-24</oddHeader>
    <oddFooter>&amp;LBUILT STRONGER.&amp;CPage &amp;P of &amp;N&amp;RSustainability Action Tracking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2" customWidth="1" style="5" min="1" max="8"/>
  </cols>
  <sheetData>
    <row r="1" ht="19" customHeight="1" s="5">
      <c r="A1" s="21" t="inlineStr">
        <is>
          <t>STRAVIK CONSTRUCTION SERVICES INC.</t>
        </is>
      </c>
    </row>
    <row r="2" ht="16" customHeight="1" s="5">
      <c r="A2" s="23" t="inlineStr">
        <is>
          <t>SUSTAINABILITY ACTION TRACKING — CSR &amp; COMMUNITY</t>
        </is>
      </c>
    </row>
    <row r="3">
      <c r="A3" s="24" t="inlineStr">
        <is>
          <t>Document Code: STV-ENV-REG-006B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</row>
    <row r="5">
      <c r="A5" s="26" t="inlineStr">
        <is>
          <t>Date</t>
        </is>
      </c>
      <c r="B5" s="26" t="inlineStr">
        <is>
          <t>Event / Activity</t>
        </is>
      </c>
      <c r="C5" s="26" t="inlineStr">
        <is>
          <t>Location</t>
        </is>
      </c>
      <c r="D5" s="26" t="inlineStr">
        <is>
          <t>Participants (#)</t>
        </is>
      </c>
      <c r="E5" s="26" t="inlineStr">
        <is>
          <t>Hours Volunteered</t>
        </is>
      </c>
      <c r="F5" s="26" t="inlineStr">
        <is>
          <t>Partner Organization</t>
        </is>
      </c>
      <c r="G5" s="26" t="inlineStr">
        <is>
          <t>Impact Summary</t>
        </is>
      </c>
      <c r="H5" s="26" t="inlineStr">
        <is>
          <t>Verified (Y/N)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</row>
  </sheetData>
  <mergeCells count="3">
    <mergeCell ref="A3:H3"/>
    <mergeCell ref="A2:H2"/>
    <mergeCell ref="A1:H1"/>
  </mergeCells>
  <dataValidations count="1">
    <dataValidation sqref="H4:H1000 I4:I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STV-ENV-REG-006B&amp;RRev 00 · Effective 2026-10-24</oddHeader>
    <oddFooter>&amp;LBUILT STRONGER.&amp;CPage &amp;P of &amp;N&amp;RSustainability Action Tracking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selection activeCell="A1" sqref="A1"/>
    </sheetView>
  </sheetViews>
  <sheetFormatPr baseColWidth="10" defaultColWidth="8.83203125" defaultRowHeight="15"/>
  <cols>
    <col width="24" customWidth="1" style="5" min="1" max="6"/>
  </cols>
  <sheetData>
    <row r="1" ht="19" customHeight="1" s="5">
      <c r="A1" s="21" t="inlineStr">
        <is>
          <t>STRAVIK CONSTRUCTION SERVICES INC.</t>
        </is>
      </c>
    </row>
    <row r="2" ht="16" customHeight="1" s="5">
      <c r="A2" s="23" t="inlineStr">
        <is>
          <t>SUSTAINABILITY DASHBOARD</t>
        </is>
      </c>
    </row>
    <row r="3">
      <c r="A3" s="27" t="inlineStr">
        <is>
          <t>Document Code: STV-ENV-REG-006B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</row>
    <row r="5">
      <c r="A5" s="26" t="inlineStr">
        <is>
          <t>KPI</t>
        </is>
      </c>
      <c r="B5" s="26" t="inlineStr">
        <is>
          <t>Value</t>
        </is>
      </c>
      <c r="D5" s="26" t="inlineStr">
        <is>
          <t>Targets</t>
        </is>
      </c>
    </row>
    <row r="6">
      <c r="A6" s="22" t="inlineStr">
        <is>
          <t>Total tCO2e</t>
        </is>
      </c>
      <c r="B6" s="28">
        <f>SUM('Energy &amp; Carbon Log'!I4:I1000)</f>
        <v/>
      </c>
      <c r="C6" s="22" t="n"/>
      <c r="D6" s="22" t="inlineStr">
        <is>
          <t>% Water Reused Target</t>
        </is>
      </c>
      <c r="E6" s="22" t="n">
        <v>0.25</v>
      </c>
      <c r="F6" s="22" t="n"/>
      <c r="G6" s="22" t="n"/>
      <c r="H6" s="22" t="n"/>
    </row>
    <row r="7">
      <c r="A7" s="22" t="inlineStr">
        <is>
          <t>Avg tCO2e per Day</t>
        </is>
      </c>
      <c r="B7" s="28">
        <f>IF(COUNTA('Energy &amp; Carbon Log'!A4:A1000)=0,0,SUM('Energy &amp; Carbon Log'!I4:I1000)/COUNTA('Energy &amp; Carbon Log'!A4:A1000))</f>
        <v/>
      </c>
      <c r="C7" s="22" t="n"/>
      <c r="D7" s="22" t="inlineStr">
        <is>
          <t>Recycled Content Target</t>
        </is>
      </c>
      <c r="E7" s="22" t="n">
        <v>0.25</v>
      </c>
      <c r="F7" s="22" t="n"/>
      <c r="G7" s="22" t="n"/>
      <c r="H7" s="22" t="n"/>
    </row>
    <row r="8">
      <c r="A8" s="22" t="inlineStr">
        <is>
          <t>Water Used (gal)</t>
        </is>
      </c>
      <c r="B8" s="28">
        <f>SUM('Water Usage &amp; Reuse'!E4:E1000)</f>
        <v/>
      </c>
      <c r="C8" s="22" t="n"/>
      <c r="D8" s="22" t="n"/>
      <c r="E8" s="22" t="n"/>
      <c r="F8" s="22" t="n"/>
      <c r="G8" s="22" t="n"/>
      <c r="H8" s="22" t="n"/>
    </row>
    <row r="9">
      <c r="A9" s="22" t="inlineStr">
        <is>
          <t>% Water Reused</t>
        </is>
      </c>
      <c r="B9" s="29">
        <f>IF(SUM('Water Usage &amp; Reuse'!E4:E1000)=0,0,SUM('Water Usage &amp; Reuse'!D4:D1000)/SUM('Water Usage &amp; Reuse'!E4:E1000))</f>
        <v/>
      </c>
      <c r="C9" s="22" t="n"/>
      <c r="D9" s="22" t="n"/>
      <c r="E9" s="22" t="n"/>
      <c r="F9" s="22" t="n"/>
      <c r="G9" s="22" t="n"/>
      <c r="H9" s="22" t="n"/>
    </row>
    <row r="10">
      <c r="A10" s="22" t="inlineStr">
        <is>
          <t>Avg Recycled Content (%)</t>
        </is>
      </c>
      <c r="B10" s="29">
        <f>IF(COUNTA('Recycled Materials Tracker'!G4:G1000)=0,0,AVERAGE('Recycled Materials Tracker'!G4:G1000)/100)</f>
        <v/>
      </c>
      <c r="C10" s="22" t="n"/>
      <c r="D10" s="22" t="n"/>
      <c r="E10" s="22" t="n"/>
      <c r="F10" s="22" t="n"/>
      <c r="G10" s="22" t="n"/>
      <c r="H10" s="22" t="n"/>
    </row>
    <row r="11">
      <c r="A11" s="22" t="inlineStr">
        <is>
          <t>CSR Events</t>
        </is>
      </c>
      <c r="B11" s="28">
        <f>COUNTA('CSR &amp; Community Log'!A4:A1000)</f>
        <v/>
      </c>
      <c r="C11" s="22" t="n"/>
      <c r="D11" s="22" t="n"/>
      <c r="E11" s="22" t="n"/>
      <c r="F11" s="22" t="n"/>
      <c r="G11" s="22" t="n"/>
      <c r="H11" s="22" t="n"/>
    </row>
    <row r="12">
      <c r="A12" s="22" t="inlineStr">
        <is>
          <t>Volunteer Hours</t>
        </is>
      </c>
      <c r="B12" s="28">
        <f>SUM('CSR &amp; Community Log'!E4:E1000)</f>
        <v/>
      </c>
      <c r="C12" s="22" t="n"/>
      <c r="D12" s="22" t="n"/>
      <c r="E12" s="22" t="n"/>
      <c r="F12" s="22" t="n"/>
      <c r="G12" s="22" t="n"/>
      <c r="H12" s="22" t="n"/>
    </row>
    <row r="13">
      <c r="A13" s="22" t="n"/>
      <c r="B13" s="22" t="n"/>
      <c r="C13" s="22" t="n"/>
      <c r="D13" s="22" t="n"/>
      <c r="E13" s="22" t="n"/>
      <c r="F13" s="22" t="n"/>
      <c r="G13" s="22" t="n"/>
      <c r="H13" s="22" t="n"/>
    </row>
    <row r="14">
      <c r="A14" s="22" t="n"/>
      <c r="B14" s="22" t="n"/>
      <c r="C14" s="22" t="n"/>
      <c r="D14" s="22" t="n"/>
      <c r="E14" s="22" t="n"/>
      <c r="F14" s="22" t="n"/>
      <c r="G14" s="22" t="n"/>
      <c r="H14" s="22" t="n"/>
    </row>
    <row r="15">
      <c r="A15" s="22" t="n"/>
      <c r="B15" s="22" t="n"/>
      <c r="C15" s="22" t="n"/>
      <c r="D15" s="22" t="n"/>
      <c r="E15" s="22" t="n"/>
      <c r="F15" s="22" t="n"/>
      <c r="G15" s="22" t="n"/>
      <c r="H15" s="22" t="n"/>
    </row>
    <row r="16">
      <c r="A16" s="22" t="n"/>
      <c r="B16" s="22" t="n"/>
      <c r="C16" s="22" t="n"/>
      <c r="D16" s="22" t="n"/>
      <c r="E16" s="22" t="n"/>
      <c r="F16" s="22" t="n"/>
      <c r="G16" s="22" t="n"/>
      <c r="H16" s="22" t="n"/>
    </row>
    <row r="17">
      <c r="A17" s="22" t="n"/>
      <c r="B17" s="22" t="n"/>
      <c r="C17" s="22" t="n"/>
      <c r="D17" s="22" t="n"/>
      <c r="E17" s="22" t="n"/>
      <c r="F17" s="22" t="n"/>
      <c r="G17" s="22" t="n"/>
      <c r="H17" s="22" t="n"/>
    </row>
    <row r="18">
      <c r="A18" s="22" t="n"/>
      <c r="B18" s="22" t="n"/>
      <c r="C18" s="22" t="n"/>
      <c r="D18" s="22" t="n"/>
      <c r="E18" s="22" t="n"/>
      <c r="F18" s="22" t="n"/>
      <c r="G18" s="22" t="n"/>
      <c r="H18" s="22" t="n"/>
    </row>
    <row r="19">
      <c r="A19" s="22" t="n"/>
      <c r="B19" s="22" t="n"/>
      <c r="C19" s="22" t="n"/>
      <c r="D19" s="22" t="n"/>
      <c r="E19" s="22" t="n"/>
      <c r="F19" s="22" t="n"/>
      <c r="G19" s="22" t="n"/>
      <c r="H19" s="22" t="n"/>
    </row>
    <row r="20">
      <c r="A20" s="22" t="n"/>
      <c r="B20" s="22" t="n"/>
      <c r="C20" s="22" t="n"/>
      <c r="D20" s="22" t="n"/>
      <c r="E20" s="22" t="n"/>
      <c r="F20" s="22" t="n"/>
      <c r="G20" s="22" t="n"/>
      <c r="H20" s="22" t="n"/>
    </row>
    <row r="21">
      <c r="A21" s="22" t="n"/>
      <c r="B21" s="22" t="n"/>
      <c r="C21" s="22" t="n"/>
      <c r="D21" s="22" t="n"/>
      <c r="E21" s="22" t="n"/>
      <c r="F21" s="22" t="n"/>
      <c r="G21" s="22" t="n"/>
      <c r="H21" s="22" t="n"/>
    </row>
    <row r="22">
      <c r="A22" s="22" t="n"/>
      <c r="B22" s="22" t="n"/>
      <c r="C22" s="22" t="n"/>
      <c r="D22" s="22" t="n"/>
      <c r="E22" s="22" t="n"/>
      <c r="F22" s="22" t="n"/>
      <c r="G22" s="22" t="n"/>
      <c r="H22" s="22" t="n"/>
    </row>
    <row r="23">
      <c r="A23" s="22" t="n"/>
      <c r="B23" s="22" t="n"/>
      <c r="C23" s="22" t="n"/>
      <c r="D23" s="22" t="n"/>
      <c r="E23" s="22" t="n"/>
      <c r="F23" s="22" t="n"/>
      <c r="G23" s="22" t="n"/>
      <c r="H23" s="22" t="n"/>
    </row>
    <row r="24">
      <c r="A24" s="22" t="n"/>
      <c r="B24" s="22" t="n"/>
      <c r="C24" s="22" t="n"/>
      <c r="D24" s="22" t="n"/>
      <c r="E24" s="22" t="n"/>
      <c r="F24" s="22" t="n"/>
      <c r="G24" s="22" t="n"/>
      <c r="H24" s="22" t="n"/>
    </row>
    <row r="25">
      <c r="A25" s="22" t="n"/>
      <c r="B25" s="22" t="n"/>
      <c r="C25" s="22" t="n"/>
      <c r="D25" s="22" t="n"/>
      <c r="E25" s="22" t="n"/>
      <c r="F25" s="22" t="n"/>
      <c r="G25" s="22" t="n"/>
      <c r="H25" s="22" t="n"/>
    </row>
    <row r="26">
      <c r="A26" s="22" t="n"/>
      <c r="B26" s="22" t="n"/>
      <c r="C26" s="22" t="n"/>
      <c r="D26" s="22" t="n"/>
      <c r="E26" s="22" t="n"/>
      <c r="F26" s="22" t="n"/>
      <c r="G26" s="22" t="n"/>
      <c r="H26" s="22" t="n"/>
    </row>
    <row r="27">
      <c r="A27" s="22" t="n"/>
      <c r="B27" s="22" t="n"/>
      <c r="C27" s="22" t="n"/>
      <c r="D27" s="22" t="n"/>
      <c r="E27" s="22" t="n"/>
      <c r="F27" s="22" t="n"/>
      <c r="G27" s="22" t="n"/>
      <c r="H27" s="22" t="n"/>
    </row>
    <row r="28">
      <c r="A28" s="22" t="n"/>
      <c r="B28" s="22" t="n"/>
      <c r="C28" s="22" t="n"/>
      <c r="D28" s="22" t="n"/>
      <c r="E28" s="22" t="n"/>
      <c r="F28" s="22" t="n"/>
      <c r="G28" s="22" t="n"/>
      <c r="H28" s="22" t="n"/>
    </row>
    <row r="29">
      <c r="A29" s="22" t="n"/>
      <c r="B29" s="22" t="n"/>
      <c r="C29" s="22" t="n"/>
      <c r="D29" s="22" t="n"/>
      <c r="E29" s="22" t="n"/>
      <c r="F29" s="22" t="n"/>
      <c r="G29" s="22" t="n"/>
      <c r="H29" s="22" t="n"/>
    </row>
    <row r="30">
      <c r="A30" s="22" t="inlineStr">
        <is>
          <t>Avg Recycled</t>
        </is>
      </c>
      <c r="B30" s="22">
        <f>B9</f>
        <v/>
      </c>
      <c r="C30" s="22" t="n"/>
      <c r="D30" s="22" t="n"/>
      <c r="E30" s="22" t="n"/>
      <c r="F30" s="22" t="n"/>
      <c r="G30" s="22" t="n"/>
      <c r="H30" s="22" t="n"/>
    </row>
    <row r="31">
      <c r="A31" s="22" t="inlineStr">
        <is>
          <t>Remaining to Target</t>
        </is>
      </c>
      <c r="B31" s="22">
        <f>MAX(E7-B30,0)</f>
        <v/>
      </c>
      <c r="C31" s="22" t="n"/>
      <c r="D31" s="22" t="n"/>
      <c r="E31" s="22" t="n"/>
      <c r="F31" s="22" t="n"/>
      <c r="G31" s="22" t="n"/>
      <c r="H31" s="22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STV-ENV-REG-006B&amp;RRev 00 · Effective 2026-10-24</oddHeader>
    <oddFooter>&amp;LBUILT STRONGER.&amp;CPage &amp;P of &amp;N&amp;RSustainability Action Tracking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2025-11-01T13:25:38Z</dcterms:created>
  <dcterms:modified xmlns:dcterms="http://purl.org/dc/terms/" xmlns:xsi="http://www.w3.org/2001/XMLSchema-instance" xsi:type="dcterms:W3CDTF">2026-10-25T03:15:33Z</dcterms:modified>
  <cp:lastModifiedBy>Michael Gaya</cp:lastModifiedBy>
</cp:coreProperties>
</file>