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8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Master List" sheetId="2" state="visible" r:id="rId2"/>
    <sheet xmlns:r="http://schemas.openxmlformats.org/officeDocument/2006/relationships" name="Evaluation Matrix" sheetId="3" state="visible" r:id="rId3"/>
    <sheet xmlns:r="http://schemas.openxmlformats.org/officeDocument/2006/relationships" name="Renewal Log" sheetId="4" state="visible" r:id="rId4"/>
    <sheet xmlns:r="http://schemas.openxmlformats.org/officeDocument/2006/relationships" name="Dashboard" sheetId="5" state="visible" r:id="rId5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b val="1"/>
      <sz val="12"/>
    </font>
    <font>
      <name val="Inter"/>
      <b val="1"/>
      <sz val="11"/>
    </font>
    <font>
      <name val="Inter"/>
      <color theme="1"/>
      <sz val="11"/>
    </font>
    <font>
      <name val="Inter"/>
      <b val="1"/>
      <color rgb="00E10618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5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FFF20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horizontal="center"/>
    </xf>
    <xf numFmtId="0" fontId="10" fillId="0" borderId="0" pivotButton="0" quotePrefix="0" xfId="0"/>
    <xf numFmtId="0" fontId="11" fillId="0" borderId="0" pivotButton="0" quotePrefix="0" xfId="0"/>
    <xf numFmtId="0" fontId="4" fillId="2" borderId="1" pivotButton="0" quotePrefix="0" xfId="0"/>
    <xf numFmtId="0" fontId="12" fillId="0" borderId="1" pivotButton="0" quotePrefix="0" xfId="0"/>
    <xf numFmtId="0" fontId="13" fillId="0" borderId="0" pivotButton="0" quotePrefix="0" xfId="0"/>
    <xf numFmtId="0" fontId="14" fillId="0" borderId="0" pivotButton="0" quotePrefix="0" xfId="0"/>
    <xf numFmtId="0" fontId="4" fillId="4" borderId="0" pivotButton="0" quotePrefix="0" xfId="0"/>
    <xf numFmtId="0" fontId="12" fillId="0" borderId="0" pivotButton="0" quotePrefix="0" xfId="0"/>
    <xf numFmtId="0" fontId="4" fillId="2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0" fontId="9" fillId="3" borderId="0" pivotButton="0" quotePrefix="0" xfId="0"/>
    <xf numFmtId="0" fontId="8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Vendor Status Summary</a:t>
            </a:r>
          </a:p>
        </rich>
      </tx>
      <overlay val="0"/>
    </title>
    <plotArea>
      <layout/>
      <barChart>
        <barDir val="col"/>
        <grouping val="clustered"/>
        <varyColors val="0"/>
        <ser>
          <idx val="0"/>
          <order val="0"/>
          <spPr>
            <a:ln xmlns:a="http://schemas.openxmlformats.org/drawingml/2006/main">
              <a:prstDash val="solid"/>
            </a:ln>
          </spPr>
          <invertIfNegative val="0"/>
          <cat>
            <strRef>
              <f>Dashboard!$D$6:$D$9</f>
              <strCache>
                <ptCount val="4"/>
                <pt idx="0">
                  <v>Approved</v>
                </pt>
                <pt idx="1">
                  <v>Conditional</v>
                </pt>
                <pt idx="2">
                  <v>Rejected</v>
                </pt>
                <pt idx="3">
                  <v>Suspended</v>
                </pt>
              </strCache>
            </strRef>
          </cat>
          <val>
            <numRef>
              <f>Dashboard!$E$6:$E$9</f>
              <numCache>
                <formatCode>General</formatCode>
                <ptCount val="4"/>
                <pt idx="0">
                  <v>1</v>
                </pt>
                <pt idx="1">
                  <v>1</v>
                </pt>
                <pt idx="2">
                  <v>0</v>
                </pt>
                <pt idx="3">
                  <v>1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Trade Distribution</a:t>
            </a:r>
          </a:p>
        </rich>
      </tx>
      <overlay val="0"/>
    </title>
    <plotArea>
      <layout/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strRef>
              <f>Dashboard!$D$20:$D$22</f>
              <strCache>
                <ptCount val="3"/>
                <pt idx="0">
                  <v>Concrete</v>
                </pt>
                <pt idx="1">
                  <v>Masonry</v>
                </pt>
                <pt idx="2">
                  <v>Steel</v>
                </pt>
              </strCache>
            </strRef>
          </cat>
          <val>
            <numRef>
              <f>Dashboard!$E$20:$E$22</f>
              <numCache>
                <formatCode>General</formatCode>
                <ptCount val="3"/>
                <pt idx="0">
                  <v>1</v>
                </pt>
                <pt idx="1">
                  <v>1</v>
                </pt>
                <pt idx="2">
                  <v>1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  <showLeaderLines val="1"/>
        </dLbls>
        <firstSliceAng val="0"/>
      </pieChart>
    </plotArea>
    <legend>
      <legendPos val="r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10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21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3" min="1" max="1"/>
    <col width="22" customWidth="1" style="3" min="2" max="2"/>
    <col width="40" customWidth="1" style="3" min="3" max="3"/>
    <col width="24" customWidth="1" style="3" min="4" max="4"/>
    <col width="24" customWidth="1" style="3" min="5" max="5"/>
    <col width="24" customWidth="1" style="3" min="6" max="6"/>
  </cols>
  <sheetData>
    <row r="2" ht="18" customHeight="1" s="3"/>
    <row r="3" ht="18" customHeight="1" s="3"/>
    <row r="4" ht="18" customHeight="1" s="3"/>
    <row r="5" ht="18" customHeight="1" s="3"/>
    <row r="6" ht="18" customHeight="1" s="3"/>
    <row r="8">
      <c r="B8" s="8" t="inlineStr">
        <is>
          <t>SUBCONTRACTOR PREQUALIFICATION REGISTER</t>
        </is>
      </c>
    </row>
    <row r="9">
      <c r="B9" s="9" t="inlineStr">
        <is>
          <t>STRAVIK Construction Group · Controlled Document</t>
        </is>
      </c>
    </row>
    <row r="11">
      <c r="B11" s="10" t="inlineStr">
        <is>
          <t>Document No.</t>
        </is>
      </c>
      <c r="C11" s="11" t="inlineStr">
        <is>
          <t>STV-LEG-REG-006A</t>
        </is>
      </c>
    </row>
    <row r="12">
      <c r="B12" s="10" t="inlineStr">
        <is>
          <t>Revision</t>
        </is>
      </c>
      <c r="C12" s="11" t="inlineStr">
        <is>
          <t>00 (Initial Issue)</t>
        </is>
      </c>
    </row>
    <row r="13">
      <c r="B13" s="10" t="inlineStr">
        <is>
          <t>Effective Date</t>
        </is>
      </c>
      <c r="C13" s="11" t="inlineStr">
        <is>
          <t>2026-10-24</t>
        </is>
      </c>
    </row>
    <row r="14">
      <c r="B14" s="10" t="inlineStr">
        <is>
          <t>Status</t>
        </is>
      </c>
      <c r="C14" s="11" t="inlineStr">
        <is>
          <t>Issued for review / pending approval</t>
        </is>
      </c>
    </row>
    <row r="15">
      <c r="B15" s="10" t="inlineStr">
        <is>
          <t>Master List</t>
        </is>
      </c>
      <c r="C15" s="11" t="inlineStr">
        <is>
          <t>STV-GOV-REG-000</t>
        </is>
      </c>
    </row>
    <row r="17">
      <c r="B17" s="12" t="inlineStr">
        <is>
          <t>Aligned with ISO 9001:2015 / ISO 14001:2015 / ISO 45001:2018 as applicable. No third-party certification is claimed.</t>
        </is>
      </c>
    </row>
    <row r="19">
      <c r="B19" s="13" t="inlineStr">
        <is>
          <t>REVISION HISTORY</t>
        </is>
      </c>
    </row>
    <row r="20">
      <c r="B20" s="14" t="inlineStr">
        <is>
          <t>Rev.</t>
        </is>
      </c>
      <c r="C20" s="14" t="inlineStr">
        <is>
          <t>Date</t>
        </is>
      </c>
      <c r="D20" s="14" t="inlineStr">
        <is>
          <t>Description</t>
        </is>
      </c>
      <c r="E20" s="14" t="inlineStr">
        <is>
          <t>Prepared By</t>
        </is>
      </c>
      <c r="F20" s="14" t="inlineStr">
        <is>
          <t>Approved By</t>
        </is>
      </c>
    </row>
    <row r="21">
      <c r="B21" s="15" t="inlineStr">
        <is>
          <t>00</t>
        </is>
      </c>
      <c r="C21" s="15" t="inlineStr">
        <is>
          <t>2026-10-24</t>
        </is>
      </c>
      <c r="D21" s="15" t="inlineStr">
        <is>
          <t>Initial issue for STRAVIK Construction Group</t>
        </is>
      </c>
      <c r="E21" s="15" t="inlineStr">
        <is>
          <t>[PREPARED BY]</t>
        </is>
      </c>
      <c r="F21" s="15" t="inlineStr">
        <is>
          <t>Michael Gaya, President</t>
        </is>
      </c>
    </row>
    <row r="23">
      <c r="B23" s="13" t="inlineStr">
        <is>
          <t>APPROVAL</t>
        </is>
      </c>
    </row>
    <row r="24">
      <c r="B24" s="16" t="inlineStr">
        <is>
          <t>Role</t>
        </is>
      </c>
      <c r="C24" s="16" t="inlineStr">
        <is>
          <t>Name</t>
        </is>
      </c>
      <c r="D24" s="16" t="inlineStr">
        <is>
          <t>Title</t>
        </is>
      </c>
      <c r="E24" s="16" t="inlineStr">
        <is>
          <t>Signature</t>
        </is>
      </c>
      <c r="F24" s="16" t="inlineStr">
        <is>
          <t>Date</t>
        </is>
      </c>
    </row>
    <row r="25">
      <c r="B25" s="15" t="inlineStr">
        <is>
          <t>Prepared By</t>
        </is>
      </c>
      <c r="C25" s="15" t="inlineStr">
        <is>
          <t>[PREPARED BY]</t>
        </is>
      </c>
      <c r="D25" s="15" t="inlineStr">
        <is>
          <t>[TITLE]</t>
        </is>
      </c>
      <c r="E25" s="15" t="inlineStr"/>
      <c r="F25" s="15" t="inlineStr"/>
    </row>
    <row r="26">
      <c r="B26" s="15" t="inlineStr">
        <is>
          <t>Reviewed By</t>
        </is>
      </c>
      <c r="C26" s="15" t="inlineStr">
        <is>
          <t>[QUALITY / HSE MANAGER]</t>
        </is>
      </c>
      <c r="D26" s="15" t="inlineStr">
        <is>
          <t>[TITLE]</t>
        </is>
      </c>
      <c r="E26" s="15" t="inlineStr"/>
      <c r="F26" s="15" t="inlineStr"/>
    </row>
    <row r="27">
      <c r="B27" s="15" t="inlineStr">
        <is>
          <t>Approved By</t>
        </is>
      </c>
      <c r="C27" s="15" t="inlineStr">
        <is>
          <t>Michael Gaya</t>
        </is>
      </c>
      <c r="D27" s="15" t="inlineStr">
        <is>
          <t>President</t>
        </is>
      </c>
      <c r="E27" s="15" t="inlineStr"/>
      <c r="F27" s="15" t="inlineStr"/>
    </row>
    <row r="29">
      <c r="B29" s="17" t="inlineStr">
        <is>
          <t>BUILT STRONGER.</t>
        </is>
      </c>
    </row>
    <row r="30">
      <c r="B30" s="18" t="inlineStr">
        <is>
          <t>4521 PGA Blvd, Unit 509, Palm Beach Gardens, FL 33418 · 954-235-3229 · info@stravikgroup.com · www.stravikgroup.com</t>
        </is>
      </c>
    </row>
    <row r="31">
      <c r="B31" s="18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tabSelected="1" workbookViewId="0">
      <selection activeCell="A1" sqref="A1:L1"/>
    </sheetView>
  </sheetViews>
  <sheetFormatPr baseColWidth="10" defaultColWidth="8.83203125" defaultRowHeight="15"/>
  <cols>
    <col width="24" customWidth="1" style="3" min="1" max="12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SUBCONTRACTOR PREQUALIFICATION — MASTER LIST</t>
        </is>
      </c>
    </row>
    <row r="3">
      <c r="A3" s="21" t="inlineStr">
        <is>
          <t>Document Code: STV-LEG-REG-006A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  <c r="L4" s="22" t="n"/>
    </row>
    <row r="5">
      <c r="A5" s="23" t="inlineStr">
        <is>
          <t>Vendor ID</t>
        </is>
      </c>
      <c r="B5" s="23" t="inlineStr">
        <is>
          <t>Subcontractor Name</t>
        </is>
      </c>
      <c r="C5" s="23" t="inlineStr">
        <is>
          <t>Trade</t>
        </is>
      </c>
      <c r="D5" s="23" t="inlineStr">
        <is>
          <t>Primary Contact</t>
        </is>
      </c>
      <c r="E5" s="23" t="inlineStr">
        <is>
          <t>Email</t>
        </is>
      </c>
      <c r="F5" s="23" t="inlineStr">
        <is>
          <t>Phone</t>
        </is>
      </c>
      <c r="G5" s="23" t="inlineStr">
        <is>
          <t>Status (Approved/Conditional/Rejected/Suspended)</t>
        </is>
      </c>
      <c r="H5" s="23" t="inlineStr">
        <is>
          <t>Overall Score</t>
        </is>
      </c>
      <c r="I5" s="23" t="inlineStr">
        <is>
          <t>Valid From</t>
        </is>
      </c>
      <c r="J5" s="23" t="inlineStr">
        <is>
          <t>Valid To</t>
        </is>
      </c>
      <c r="K5" s="23" t="inlineStr">
        <is>
          <t>Last Review</t>
        </is>
      </c>
      <c r="L5" s="23" t="inlineStr">
        <is>
          <t>Notes</t>
        </is>
      </c>
    </row>
    <row r="6">
      <c r="A6" s="22" t="inlineStr">
        <is>
          <t>V-001</t>
        </is>
      </c>
      <c r="B6" s="24" t="inlineStr">
        <is>
          <t>[COMPANY NAME]</t>
        </is>
      </c>
      <c r="C6" s="22" t="inlineStr">
        <is>
          <t>Concrete</t>
        </is>
      </c>
      <c r="D6" s="24" t="inlineStr">
        <is>
          <t>[NAME]</t>
        </is>
      </c>
      <c r="E6" s="24" t="inlineStr">
        <is>
          <t>[EMAIL]</t>
        </is>
      </c>
      <c r="F6" s="22" t="inlineStr">
        <is>
          <t>(305) 555-2100</t>
        </is>
      </c>
      <c r="G6" s="22" t="inlineStr">
        <is>
          <t>Approved</t>
        </is>
      </c>
      <c r="H6" s="22" t="n">
        <v>92</v>
      </c>
      <c r="I6" s="22" t="inlineStr">
        <is>
          <t>2025-01-01</t>
        </is>
      </c>
      <c r="J6" s="22" t="inlineStr">
        <is>
          <t>2025-12-31</t>
        </is>
      </c>
      <c r="K6" s="22" t="inlineStr">
        <is>
          <t>2025-10-15</t>
        </is>
      </c>
      <c r="L6" s="22" t="inlineStr">
        <is>
          <t>—</t>
        </is>
      </c>
    </row>
    <row r="7">
      <c r="A7" s="22" t="inlineStr">
        <is>
          <t>V-002</t>
        </is>
      </c>
      <c r="B7" s="22" t="inlineStr">
        <is>
          <t>SkyFrame Steel Inc.</t>
        </is>
      </c>
      <c r="C7" s="22" t="inlineStr">
        <is>
          <t>Steel</t>
        </is>
      </c>
      <c r="D7" s="22" t="inlineStr">
        <is>
          <t>James Ware</t>
        </is>
      </c>
      <c r="E7" s="24" t="inlineStr">
        <is>
          <t>[EMAIL]</t>
        </is>
      </c>
      <c r="F7" s="22" t="inlineStr">
        <is>
          <t>(954) 555-4411</t>
        </is>
      </c>
      <c r="G7" s="22" t="inlineStr">
        <is>
          <t>Conditional</t>
        </is>
      </c>
      <c r="H7" s="22" t="n">
        <v>82</v>
      </c>
      <c r="I7" s="22" t="inlineStr">
        <is>
          <t>2025-02-01</t>
        </is>
      </c>
      <c r="J7" s="22" t="inlineStr">
        <is>
          <t>2026-01-31</t>
        </is>
      </c>
      <c r="K7" s="22" t="inlineStr">
        <is>
          <t>2025-10-20</t>
        </is>
      </c>
      <c r="L7" s="22" t="inlineStr">
        <is>
          <t>Provide updated weld certs</t>
        </is>
      </c>
    </row>
    <row r="8">
      <c r="A8" s="22" t="inlineStr">
        <is>
          <t>V-003</t>
        </is>
      </c>
      <c r="B8" s="24" t="inlineStr">
        <is>
          <t>[COMPANY NAME]</t>
        </is>
      </c>
      <c r="C8" s="22" t="inlineStr">
        <is>
          <t>Masonry</t>
        </is>
      </c>
      <c r="D8" s="22" t="inlineStr">
        <is>
          <t>Elena Rivera</t>
        </is>
      </c>
      <c r="E8" s="24" t="inlineStr">
        <is>
          <t>[EMAIL]</t>
        </is>
      </c>
      <c r="F8" s="22" t="inlineStr">
        <is>
          <t>(561) 555-7788</t>
        </is>
      </c>
      <c r="G8" s="22" t="inlineStr">
        <is>
          <t>Suspended</t>
        </is>
      </c>
      <c r="H8" s="22" t="n">
        <v>68</v>
      </c>
      <c r="I8" s="22" t="inlineStr">
        <is>
          <t>2025-03-01</t>
        </is>
      </c>
      <c r="J8" s="22" t="inlineStr">
        <is>
          <t>2025-08-31</t>
        </is>
      </c>
      <c r="K8" s="22" t="inlineStr">
        <is>
          <t>2025-08-31</t>
        </is>
      </c>
      <c r="L8" s="22" t="inlineStr">
        <is>
          <t>Insurance lapsed</t>
        </is>
      </c>
    </row>
  </sheetData>
  <mergeCells count="3">
    <mergeCell ref="A3:L3"/>
    <mergeCell ref="A2:L2"/>
    <mergeCell ref="A1:L1"/>
  </mergeCells>
  <dataValidations count="1">
    <dataValidation sqref="G4:G1000" showDropDown="0" showInputMessage="1" showErrorMessage="1" allowBlank="1" type="list">
      <formula1>"Approved,Conditional,Rejected,Suspended"</formula1>
    </dataValidation>
  </dataValidations>
  <pageMargins left="0.75" right="0.75" top="1" bottom="1" header="0.5" footer="0.5"/>
  <headerFooter>
    <oddHeader>&amp;LSTRAVIK Construction Group · STV-LEG-REG-006A&amp;RRev 00 · Effective 2026-10-24</oddHeader>
    <oddFooter>&amp;LBUILT STRONGER.&amp;CPage &amp;P of &amp;N&amp;RSubcontractor Prequalification Register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10" defaultColWidth="8.83203125" defaultRowHeight="15"/>
  <cols>
    <col width="22" customWidth="1" style="3" min="1" max="16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PREQUALIFICATION EVALUATION MATRIX (Scores 1–5)</t>
        </is>
      </c>
    </row>
    <row r="3">
      <c r="A3" s="21" t="inlineStr">
        <is>
          <t>Document Code: STV-LEG-REG-006A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  <c r="L4" s="22">
        <f>ROUND((D4*5 + E4*10 + F4*20 + G4*20 + H4*15 + I4*15 + J4*10 + K4*5)/5,0)</f>
        <v/>
      </c>
      <c r="M4" s="22">
        <f>IF(L4&gt;=90,"Approved",IF(L4&gt;=75,"Conditional","Rejected"))</f>
        <v/>
      </c>
      <c r="N4" s="22" t="n"/>
      <c r="O4" s="22" t="n"/>
      <c r="P4" s="22" t="n"/>
    </row>
    <row r="5">
      <c r="A5" s="23" t="inlineStr">
        <is>
          <t>Vendor ID</t>
        </is>
      </c>
      <c r="B5" s="23" t="inlineStr">
        <is>
          <t>Subcontractor Name</t>
        </is>
      </c>
      <c r="C5" s="23" t="inlineStr">
        <is>
          <t>Trade</t>
        </is>
      </c>
      <c r="D5" s="23" t="inlineStr">
        <is>
          <t>Company Info (5%)</t>
        </is>
      </c>
      <c r="E5" s="23" t="inlineStr">
        <is>
          <t>Licenses &amp; Certs (10%)</t>
        </is>
      </c>
      <c r="F5" s="23" t="inlineStr">
        <is>
          <t>Financial (20%)</t>
        </is>
      </c>
      <c r="G5" s="23" t="inlineStr">
        <is>
          <t>HSE Performance (20%)</t>
        </is>
      </c>
      <c r="H5" s="23" t="inlineStr">
        <is>
          <t>Quality System (15%)</t>
        </is>
      </c>
      <c r="I5" s="23" t="inlineStr">
        <is>
          <t>Experience (15%)</t>
        </is>
      </c>
      <c r="J5" s="23" t="inlineStr">
        <is>
          <t>Workforce &amp; Equipment (10%)</t>
        </is>
      </c>
      <c r="K5" s="23" t="inlineStr">
        <is>
          <t>Ethics &amp; Legal (5%)</t>
        </is>
      </c>
      <c r="L5" s="23">
        <f>ROUND((D5*5 + E5*10 + F5*20 + G5*20 + H5*15 + I5*15 + J5*10 + K5*5)/5,0)</f>
        <v/>
      </c>
      <c r="M5" s="23">
        <f>IF(L5&gt;=90,"Approved",IF(L5&gt;=75,"Conditional","Rejected"))</f>
        <v/>
      </c>
      <c r="N5" s="23" t="inlineStr">
        <is>
          <t>Evaluator</t>
        </is>
      </c>
      <c r="O5" s="23" t="inlineStr">
        <is>
          <t>Eval Date</t>
        </is>
      </c>
      <c r="P5" s="23" t="inlineStr">
        <is>
          <t>Comments</t>
        </is>
      </c>
    </row>
    <row r="6">
      <c r="A6" s="22" t="inlineStr">
        <is>
          <t>V-001</t>
        </is>
      </c>
      <c r="B6" s="24" t="inlineStr">
        <is>
          <t>[COMPANY NAME]</t>
        </is>
      </c>
      <c r="C6" s="22" t="inlineStr">
        <is>
          <t>Concrete</t>
        </is>
      </c>
      <c r="D6" s="22" t="n">
        <v>5</v>
      </c>
      <c r="E6" s="22" t="n">
        <v>5</v>
      </c>
      <c r="F6" s="22" t="n">
        <v>4</v>
      </c>
      <c r="G6" s="22" t="n">
        <v>5</v>
      </c>
      <c r="H6" s="22" t="n">
        <v>4</v>
      </c>
      <c r="I6" s="22" t="n">
        <v>5</v>
      </c>
      <c r="J6" s="22" t="n">
        <v>4</v>
      </c>
      <c r="K6" s="22" t="n">
        <v>5</v>
      </c>
      <c r="L6" s="22">
        <f>ROUND((D6*5 + E6*10 + F6*20 + G6*20 + H6*15 + I6*15 + J6*10 + K6*5)/5,0)</f>
        <v/>
      </c>
      <c r="M6" s="22">
        <f>IF(L6&gt;=90,"Approved",IF(L6&gt;=75,"Conditional","Rejected"))</f>
        <v/>
      </c>
      <c r="N6" s="22" t="inlineStr">
        <is>
          <t>QA/QC Manager</t>
        </is>
      </c>
      <c r="O6" s="22" t="inlineStr">
        <is>
          <t>2025-10-15</t>
        </is>
      </c>
      <c r="P6" s="22" t="inlineStr">
        <is>
          <t>Strong safety record</t>
        </is>
      </c>
    </row>
    <row r="7">
      <c r="A7" s="22" t="inlineStr">
        <is>
          <t>V-002</t>
        </is>
      </c>
      <c r="B7" s="22" t="inlineStr">
        <is>
          <t>SkyFrame Steel Inc.</t>
        </is>
      </c>
      <c r="C7" s="22" t="inlineStr">
        <is>
          <t>Steel</t>
        </is>
      </c>
      <c r="D7" s="22" t="n">
        <v>4</v>
      </c>
      <c r="E7" s="22" t="n">
        <v>4</v>
      </c>
      <c r="F7" s="22" t="n">
        <v>4</v>
      </c>
      <c r="G7" s="22" t="n">
        <v>4</v>
      </c>
      <c r="H7" s="22" t="n">
        <v>3</v>
      </c>
      <c r="I7" s="22" t="n">
        <v>4</v>
      </c>
      <c r="J7" s="22" t="n">
        <v>3</v>
      </c>
      <c r="K7" s="22" t="n">
        <v>4</v>
      </c>
      <c r="L7" s="22" t="n"/>
      <c r="M7" s="22" t="n"/>
      <c r="N7" s="22" t="inlineStr">
        <is>
          <t>QA/QC Manager</t>
        </is>
      </c>
      <c r="O7" s="22" t="inlineStr">
        <is>
          <t>2025-10-20</t>
        </is>
      </c>
      <c r="P7" s="22" t="inlineStr">
        <is>
          <t>Need updated WPS/WPQ</t>
        </is>
      </c>
    </row>
    <row r="8">
      <c r="A8" s="22" t="inlineStr">
        <is>
          <t>V-003</t>
        </is>
      </c>
      <c r="B8" s="24" t="inlineStr">
        <is>
          <t>[COMPANY NAME]</t>
        </is>
      </c>
      <c r="C8" s="22" t="inlineStr">
        <is>
          <t>Masonry</t>
        </is>
      </c>
      <c r="D8" s="22" t="n">
        <v>3</v>
      </c>
      <c r="E8" s="22" t="n">
        <v>3</v>
      </c>
      <c r="F8" s="22" t="n">
        <v>3</v>
      </c>
      <c r="G8" s="22" t="n">
        <v>2</v>
      </c>
      <c r="H8" s="22" t="n">
        <v>3</v>
      </c>
      <c r="I8" s="22" t="n">
        <v>3</v>
      </c>
      <c r="J8" s="22" t="n">
        <v>3</v>
      </c>
      <c r="K8" s="22" t="n">
        <v>3</v>
      </c>
      <c r="L8" s="22" t="n"/>
      <c r="M8" s="22" t="n"/>
      <c r="N8" s="22" t="inlineStr">
        <is>
          <t>QA/QC Manager</t>
        </is>
      </c>
      <c r="O8" s="22" t="inlineStr">
        <is>
          <t>2025-08-31</t>
        </is>
      </c>
      <c r="P8" s="22" t="inlineStr">
        <is>
          <t>Insurance lapsed</t>
        </is>
      </c>
    </row>
  </sheetData>
  <mergeCells count="3">
    <mergeCell ref="A1:P1"/>
    <mergeCell ref="A3:P3"/>
    <mergeCell ref="A2:P2"/>
  </mergeCells>
  <pageMargins left="0.75" right="0.75" top="1" bottom="1" header="0.5" footer="0.5"/>
  <headerFooter>
    <oddHeader>&amp;LSTRAVIK Construction Group · STV-LEG-REG-006A&amp;RRev 00 · Effective 2026-10-24</oddHeader>
    <oddFooter>&amp;LBUILT STRONGER.&amp;CPage &amp;P of &amp;N&amp;RSubcontractor Prequalification Register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10" defaultColWidth="8.83203125" defaultRowHeight="15"/>
  <cols>
    <col width="22" customWidth="1" style="3" min="1" max="10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RENEWAL LOG</t>
        </is>
      </c>
    </row>
    <row r="3">
      <c r="A3" s="21" t="inlineStr">
        <is>
          <t>Document Code: STV-LEG-REG-006A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</row>
    <row r="5">
      <c r="A5" s="23" t="inlineStr">
        <is>
          <t>Renewal ID</t>
        </is>
      </c>
      <c r="B5" s="23" t="inlineStr">
        <is>
          <t>Vendor ID</t>
        </is>
      </c>
      <c r="C5" s="23" t="inlineStr">
        <is>
          <t>Subcontractor Name</t>
        </is>
      </c>
      <c r="D5" s="23" t="inlineStr">
        <is>
          <t>Requested On</t>
        </is>
      </c>
      <c r="E5" s="23" t="inlineStr">
        <is>
          <t>Due Date</t>
        </is>
      </c>
      <c r="F5" s="23" t="inlineStr">
        <is>
          <t>Received On</t>
        </is>
      </c>
      <c r="G5" s="23" t="inlineStr">
        <is>
          <t>Reviewer</t>
        </is>
      </c>
      <c r="H5" s="23" t="inlineStr">
        <is>
          <t>Status</t>
        </is>
      </c>
      <c r="I5" s="23" t="inlineStr">
        <is>
          <t>Next Review</t>
        </is>
      </c>
      <c r="J5" s="23" t="inlineStr">
        <is>
          <t>Notes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</row>
  </sheetData>
  <mergeCells count="3">
    <mergeCell ref="A1:J1"/>
    <mergeCell ref="A3:J3"/>
    <mergeCell ref="A2:J2"/>
  </mergeCells>
  <dataValidations count="1">
    <dataValidation sqref="H4:H1000" showDropDown="0" showInputMessage="1" showErrorMessage="1" allowBlank="1" type="list">
      <formula1>"Requested,In Review,Completed,Overdue"</formula1>
    </dataValidation>
  </dataValidations>
  <pageMargins left="0.75" right="0.75" top="1" bottom="1" header="0.5" footer="0.5"/>
  <headerFooter>
    <oddHeader>&amp;LSTRAVIK Construction Group · STV-LEG-REG-006A&amp;RRev 00 · Effective 2026-10-24</oddHeader>
    <oddFooter>&amp;LBUILT STRONGER.&amp;CPage &amp;P of &amp;N&amp;RSubcontractor Prequalification Register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10" defaultColWidth="8.83203125" defaultRowHeight="15"/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PREQUALIFICATION DASHBOARD</t>
        </is>
      </c>
    </row>
    <row r="3">
      <c r="A3" s="25" t="inlineStr">
        <is>
          <t>Document Code: STV-LEG-REG-006A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</row>
    <row r="5">
      <c r="A5" s="23" t="inlineStr">
        <is>
          <t>Metric</t>
        </is>
      </c>
      <c r="B5" s="23" t="inlineStr">
        <is>
          <t>Value</t>
        </is>
      </c>
      <c r="D5" s="23" t="inlineStr">
        <is>
          <t>Status</t>
        </is>
      </c>
      <c r="E5" s="23" t="inlineStr">
        <is>
          <t>Count</t>
        </is>
      </c>
    </row>
    <row r="6">
      <c r="A6" s="22" t="inlineStr">
        <is>
          <t>Total Vendors</t>
        </is>
      </c>
      <c r="B6" s="22">
        <f>COUNTA('Master List'!A4:A1000)</f>
        <v/>
      </c>
      <c r="C6" s="22" t="n"/>
      <c r="D6" s="22" t="inlineStr">
        <is>
          <t>Approved</t>
        </is>
      </c>
      <c r="E6" s="22">
        <f>COUNTIF('Master List'!G4:G1000,"Approved")</f>
        <v/>
      </c>
      <c r="F6" s="22" t="n"/>
    </row>
    <row r="7">
      <c r="A7" s="22" t="inlineStr">
        <is>
          <t>Approved</t>
        </is>
      </c>
      <c r="B7" s="22">
        <f>COUNTIF('Master List'!G4:G1000,"Approved")</f>
        <v/>
      </c>
      <c r="C7" s="22" t="n"/>
      <c r="D7" s="22" t="inlineStr">
        <is>
          <t>Conditional</t>
        </is>
      </c>
      <c r="E7" s="22">
        <f>COUNTIF('Master List'!G4:G1000,"Conditional")</f>
        <v/>
      </c>
      <c r="F7" s="22" t="n"/>
    </row>
    <row r="8">
      <c r="A8" s="22" t="inlineStr">
        <is>
          <t>Conditional</t>
        </is>
      </c>
      <c r="B8" s="22">
        <f>COUNTIF('Master List'!G4:G1000,"Conditional")</f>
        <v/>
      </c>
      <c r="C8" s="22" t="n"/>
      <c r="D8" s="22" t="inlineStr">
        <is>
          <t>Rejected</t>
        </is>
      </c>
      <c r="E8" s="22">
        <f>COUNTIF('Master List'!G4:G1000,"Rejected")</f>
        <v/>
      </c>
      <c r="F8" s="22" t="n"/>
    </row>
    <row r="9">
      <c r="A9" s="22" t="inlineStr">
        <is>
          <t>Rejected</t>
        </is>
      </c>
      <c r="B9" s="22">
        <f>COUNTIF('Master List'!G4:G1000,"Rejected")</f>
        <v/>
      </c>
      <c r="C9" s="22" t="n"/>
      <c r="D9" s="22" t="inlineStr">
        <is>
          <t>Suspended</t>
        </is>
      </c>
      <c r="E9" s="22">
        <f>COUNTIF('Master List'!G4:G1000,"Suspended")</f>
        <v/>
      </c>
      <c r="F9" s="22" t="n"/>
    </row>
    <row r="10">
      <c r="A10" s="22" t="inlineStr">
        <is>
          <t>Suspended</t>
        </is>
      </c>
      <c r="B10" s="22">
        <f>COUNTIF('Master List'!G4:G1000,"Suspended")</f>
        <v/>
      </c>
      <c r="C10" s="22" t="n"/>
      <c r="D10" s="22" t="n"/>
      <c r="E10" s="22" t="n"/>
      <c r="F10" s="22" t="n"/>
    </row>
    <row r="11">
      <c r="A11" s="22" t="n"/>
      <c r="B11" s="22" t="n"/>
      <c r="C11" s="22" t="n"/>
      <c r="D11" s="22" t="n"/>
      <c r="E11" s="22" t="n"/>
      <c r="F11" s="22" t="n"/>
    </row>
    <row r="12">
      <c r="A12" s="22" t="n"/>
      <c r="B12" s="22" t="n"/>
      <c r="C12" s="22" t="n"/>
      <c r="D12" s="22" t="n"/>
      <c r="E12" s="22" t="n"/>
      <c r="F12" s="22" t="n"/>
    </row>
    <row r="13">
      <c r="A13" s="22" t="n"/>
      <c r="B13" s="22" t="n"/>
      <c r="C13" s="22" t="n"/>
      <c r="D13" s="22" t="n"/>
      <c r="E13" s="22" t="n"/>
      <c r="F13" s="22" t="n"/>
    </row>
    <row r="14">
      <c r="A14" s="22" t="n"/>
      <c r="B14" s="22" t="n"/>
      <c r="C14" s="22" t="n"/>
      <c r="D14" s="22" t="n"/>
      <c r="E14" s="22" t="n"/>
      <c r="F14" s="22" t="n"/>
    </row>
    <row r="15">
      <c r="A15" s="22" t="n"/>
      <c r="B15" s="22" t="n"/>
      <c r="C15" s="22" t="n"/>
      <c r="D15" s="22" t="n"/>
      <c r="E15" s="22" t="n"/>
      <c r="F15" s="22" t="n"/>
    </row>
    <row r="16">
      <c r="A16" s="22" t="n"/>
      <c r="B16" s="22" t="n"/>
      <c r="C16" s="22" t="n"/>
      <c r="D16" s="22" t="n"/>
      <c r="E16" s="22" t="n"/>
      <c r="F16" s="22" t="n"/>
    </row>
    <row r="17">
      <c r="A17" s="22" t="n"/>
      <c r="B17" s="22" t="n"/>
      <c r="C17" s="22" t="n"/>
      <c r="D17" s="22" t="n"/>
      <c r="E17" s="22" t="n"/>
      <c r="F17" s="22" t="n"/>
    </row>
    <row r="18">
      <c r="A18" s="22" t="n"/>
      <c r="B18" s="22" t="n"/>
      <c r="C18" s="22" t="n"/>
      <c r="D18" s="22" t="n"/>
      <c r="E18" s="22" t="n"/>
      <c r="F18" s="22" t="n"/>
    </row>
    <row r="19">
      <c r="A19" s="22" t="n"/>
      <c r="B19" s="22" t="n"/>
      <c r="C19" s="22" t="n"/>
      <c r="D19" s="22" t="n"/>
      <c r="E19" s="22" t="n"/>
      <c r="F19" s="22" t="n"/>
    </row>
    <row r="20">
      <c r="A20" s="22" t="n"/>
      <c r="B20" s="22" t="n"/>
      <c r="C20" s="22" t="n"/>
      <c r="D20" s="22" t="inlineStr">
        <is>
          <t>Concrete</t>
        </is>
      </c>
      <c r="E20" s="22">
        <f>COUNTIF('Master List'!C4:C1000,"Concrete")</f>
        <v/>
      </c>
      <c r="F20" s="22" t="n"/>
    </row>
    <row r="21">
      <c r="A21" s="22" t="n"/>
      <c r="B21" s="22" t="n"/>
      <c r="C21" s="22" t="n"/>
      <c r="D21" s="22" t="inlineStr">
        <is>
          <t>Masonry</t>
        </is>
      </c>
      <c r="E21" s="22">
        <f>COUNTIF('Master List'!C4:C1000,"Masonry")</f>
        <v/>
      </c>
      <c r="F21" s="22" t="n"/>
    </row>
    <row r="22">
      <c r="A22" s="22" t="n"/>
      <c r="B22" s="22" t="n"/>
      <c r="C22" s="22" t="n"/>
      <c r="D22" s="22" t="inlineStr">
        <is>
          <t>Steel</t>
        </is>
      </c>
      <c r="E22" s="22">
        <f>COUNTIF('Master List'!C4:C1000,"Steel")</f>
        <v/>
      </c>
      <c r="F22" s="22" t="n"/>
    </row>
  </sheetData>
  <mergeCells count="3">
    <mergeCell ref="A3:F3"/>
    <mergeCell ref="A2:F2"/>
    <mergeCell ref="A1:F1"/>
  </mergeCells>
  <pageMargins left="0.75" right="0.75" top="1" bottom="1" header="0.5" footer="0.5"/>
  <headerFooter>
    <oddHeader>&amp;LSTRAVIK Construction Group · STV-LEG-REG-006A&amp;RRev 00 · Effective 2026-10-24</oddHeader>
    <oddFooter>&amp;LBUILT STRONGER.&amp;CPage &amp;P of &amp;N&amp;RSubcontractor Prequalification Register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2025-11-01T15:55:57Z</dcterms:created>
  <dcterms:modified xmlns:dcterms="http://purl.org/dc/terms/" xmlns:xsi="http://www.w3.org/2001/XMLSchema-instance" xsi:type="dcterms:W3CDTF">2026-10-25T03:15:29Z</dcterms:modified>
  <cp:lastModifiedBy>Michael Gaya</cp:lastModifiedBy>
</cp:coreProperties>
</file>